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6870E2C0-1531-446E-912C-3ABD5652B52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kiad.előir.!$A$1:$AG$28</definedName>
  </definedNames>
  <calcPr calcId="191029"/>
</workbook>
</file>

<file path=xl/calcChain.xml><?xml version="1.0" encoding="utf-8"?>
<calcChain xmlns="http://schemas.openxmlformats.org/spreadsheetml/2006/main">
  <c r="AA12" i="15" l="1"/>
  <c r="AC13" i="15" l="1"/>
  <c r="AC17" i="15" s="1"/>
  <c r="W13" i="15"/>
  <c r="W12" i="15"/>
  <c r="W17" i="15" s="1"/>
  <c r="T13" i="15"/>
  <c r="T12" i="15"/>
  <c r="T17" i="15" s="1"/>
  <c r="Q12" i="15"/>
  <c r="Q13" i="15"/>
  <c r="Q17" i="15"/>
  <c r="K13" i="15"/>
  <c r="K12" i="15"/>
  <c r="K17" i="15" s="1"/>
  <c r="H13" i="15"/>
  <c r="H12" i="15"/>
  <c r="H17" i="15" s="1"/>
  <c r="E13" i="15"/>
  <c r="E12" i="15"/>
  <c r="E17" i="15" s="1"/>
  <c r="F13" i="15" l="1"/>
  <c r="G13" i="15"/>
  <c r="I13" i="15"/>
  <c r="J13" i="15"/>
  <c r="L13" i="15"/>
  <c r="M13" i="15"/>
  <c r="M17" i="15" s="1"/>
  <c r="N13" i="15"/>
  <c r="N17" i="15" s="1"/>
  <c r="O13" i="15"/>
  <c r="P13" i="15"/>
  <c r="R13" i="15"/>
  <c r="S13" i="15"/>
  <c r="U13" i="15"/>
  <c r="U17" i="15" s="1"/>
  <c r="V13" i="15"/>
  <c r="X13" i="15"/>
  <c r="Y13" i="15"/>
  <c r="Z13" i="15"/>
  <c r="AA13" i="15"/>
  <c r="AB13" i="15"/>
  <c r="AD13" i="15"/>
  <c r="AD17" i="15" s="1"/>
  <c r="F12" i="15"/>
  <c r="G12" i="15"/>
  <c r="I12" i="15"/>
  <c r="J12" i="15"/>
  <c r="L12" i="15"/>
  <c r="P12" i="15"/>
  <c r="R12" i="15"/>
  <c r="S12" i="15"/>
  <c r="U12" i="15"/>
  <c r="V12" i="15"/>
  <c r="X12" i="15"/>
  <c r="X17" i="15" s="1"/>
  <c r="G17" i="15"/>
  <c r="J17" i="15"/>
  <c r="S17" i="15"/>
  <c r="V17" i="15"/>
  <c r="Y17" i="15"/>
  <c r="Z17" i="15"/>
  <c r="AG9" i="15"/>
  <c r="AG10" i="15"/>
  <c r="AG11" i="15"/>
  <c r="AG14" i="15"/>
  <c r="AG15" i="15"/>
  <c r="AG16" i="15"/>
  <c r="L17" i="15" l="1"/>
  <c r="F17" i="15"/>
  <c r="R17" i="15"/>
  <c r="AG13" i="15"/>
  <c r="AG12" i="15"/>
  <c r="I17" i="15"/>
  <c r="AB17" i="15"/>
  <c r="P17" i="15"/>
  <c r="AA17" i="15"/>
  <c r="O17" i="15"/>
  <c r="AE17" i="15"/>
  <c r="AE16" i="15"/>
  <c r="AE15" i="15"/>
  <c r="AE14" i="15"/>
  <c r="AE13" i="15"/>
  <c r="AE12" i="15"/>
  <c r="AE11" i="15"/>
  <c r="AE10" i="15"/>
  <c r="AE9" i="15"/>
  <c r="AG17" i="15" l="1"/>
  <c r="AF10" i="15"/>
  <c r="AF11" i="15"/>
  <c r="AF14" i="15"/>
  <c r="AF15" i="15"/>
  <c r="AF16" i="15"/>
  <c r="D13" i="15"/>
  <c r="AF9" i="15"/>
  <c r="AF12" i="15" l="1"/>
  <c r="AF13" i="15"/>
  <c r="AF17" i="15"/>
  <c r="D12" i="15"/>
  <c r="D17" i="15" l="1"/>
  <c r="IH17" i="15" l="1"/>
</calcChain>
</file>

<file path=xl/sharedStrings.xml><?xml version="1.0" encoding="utf-8"?>
<sst xmlns="http://schemas.openxmlformats.org/spreadsheetml/2006/main" count="62" uniqueCount="35">
  <si>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</si>
  <si>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</si>
  <si>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</si>
  <si>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</si>
  <si>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</si>
  <si>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</si>
  <si>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</si>
  <si>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</si>
  <si>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</si>
  <si>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</si>
  <si>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</si>
  <si>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</si>
  <si>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</si>
  <si>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</si>
  <si>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</si>
  <si>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</si>
  <si>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</si>
  <si>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</si>
  <si>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</si>
  <si>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</si>
  <si>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</si>
  <si>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</si>
  <si>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</si>
  <si>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</si>
  <si>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</si>
  <si>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</si>
  <si>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</si>
  <si>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2025. évi költségvetés kiadásainak előirányzata címenként és rovatonként</t>
  </si>
  <si>
    <t>4. melléklet a 2025. évi költségvetésről szóló 2/2025. (II.14.) önkormányzati rendelethez</t>
  </si>
  <si>
    <t>Eredeti ei.</t>
  </si>
  <si>
    <t>Mód.ei.</t>
  </si>
  <si>
    <t>A 4. melléklet a Zalaszentgrót Város Önkormányzata Képviselő-testületének 8/2025. (V.30.) önkormányzati rendelete 2. §. (3) bekezdésével megállapított szöveg.</t>
  </si>
  <si>
    <t>Új mód. ei.</t>
  </si>
  <si>
    <t>A 4. melléklet a Zalaszentgrót Város Önkormányzata Képviselő-testületének 21/2025. (XII.19.) önkormányzati rendelete 2. §. (3) bekezdésével megállapított szöveg.</t>
  </si>
  <si>
    <t>A 4. melléklet a Zalaszentgrót Város Önkormányzata Képviselő-testületének 12/2025. (IX.26.) önkormányzati rendelete 2. §.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</si>
</sst>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" fontId="6" fillId="0" borderId="0" xfId="0" applyNumberFormat="1" applyFont="1" applyAlignment="1">
      <alignment wrapText="1"/>
    </xf>
    <xf numFmtId="0" fontId="6" fillId="0" borderId="0" xfId="0" applyFont="1" applyAlignment="1">
      <alignment horizontal="centerContinuous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3"/>
  <sheetViews>
    <sheetView tabSelected="1" view="pageBreakPreview" topLeftCell="A13" zoomScaleNormal="100" zoomScaleSheetLayoutView="100" workbookViewId="0">
      <selection activeCell="R23" sqref="R23"/>
    </sheetView>
  </sheetViews>
  <sheetFormatPr defaultColWidth="17.28515625" defaultRowHeight="12.75" x14ac:dyDescent="0.2"/>
  <cols>
    <col min="1" max="1" width="3.140625" style="10" customWidth="1"/>
    <col min="2" max="2" width="25" style="11" customWidth="1"/>
    <col min="3" max="3" width="6.28515625" style="10" customWidth="1"/>
    <col min="4" max="6" width="8.140625" style="10" customWidth="1"/>
    <col min="7" max="9" width="8.140625" style="12" customWidth="1"/>
    <col min="10" max="30" width="8.140625" style="10" customWidth="1"/>
    <col min="31" max="33" width="9" style="10" customWidth="1"/>
    <col min="34" max="241" width="5.85546875" style="5" customWidth="1"/>
    <col min="242" max="16384" width="17.28515625" style="5"/>
  </cols>
  <sheetData>
    <row r="1" spans="1:89" s="1" customFormat="1" ht="31.5" customHeight="1" x14ac:dyDescent="0.2">
      <c r="A1" s="51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2"/>
      <c r="AG1" s="45"/>
    </row>
    <row r="2" spans="1:89" s="1" customFormat="1" ht="26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">
      <c r="A3" s="55" t="s">
        <v>27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36"/>
      <c r="AG3" s="47"/>
    </row>
    <row r="4" spans="1:89" s="1" customFormat="1" ht="54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53" t="s">
        <v>21</v>
      </c>
      <c r="AC4" s="53"/>
      <c r="AD4" s="53"/>
      <c r="AE4" s="53"/>
      <c r="AF4" s="54"/>
      <c r="AG4" s="46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9" customFormat="1" ht="28.5" customHeight="1" x14ac:dyDescent="0.2">
      <c r="A6" s="56" t="s">
        <v>2</v>
      </c>
      <c r="B6" s="57"/>
      <c r="C6" s="62" t="s">
        <v>20</v>
      </c>
      <c r="D6" s="65" t="s">
        <v>8</v>
      </c>
      <c r="E6" s="69"/>
      <c r="F6" s="69"/>
      <c r="G6" s="70"/>
      <c r="H6" s="70"/>
      <c r="I6" s="70"/>
      <c r="J6" s="70"/>
      <c r="K6" s="70"/>
      <c r="L6" s="70"/>
      <c r="M6" s="70"/>
      <c r="N6" s="70"/>
      <c r="O6" s="70"/>
      <c r="P6" s="70"/>
      <c r="Q6" s="71"/>
      <c r="R6" s="72"/>
      <c r="S6" s="73" t="s">
        <v>9</v>
      </c>
      <c r="T6" s="73"/>
      <c r="U6" s="73"/>
      <c r="V6" s="73"/>
      <c r="W6" s="73"/>
      <c r="X6" s="73"/>
      <c r="Y6" s="73"/>
      <c r="Z6" s="74"/>
      <c r="AA6" s="74"/>
      <c r="AB6" s="73" t="s">
        <v>16</v>
      </c>
      <c r="AC6" s="75"/>
      <c r="AD6" s="75"/>
      <c r="AE6" s="73" t="s">
        <v>3</v>
      </c>
      <c r="AF6" s="75"/>
      <c r="AG6" s="75"/>
    </row>
    <row r="7" spans="1:89" s="50" customFormat="1" ht="80.25" customHeight="1" x14ac:dyDescent="0.2">
      <c r="A7" s="58"/>
      <c r="B7" s="59"/>
      <c r="C7" s="63"/>
      <c r="D7" s="65" t="s">
        <v>0</v>
      </c>
      <c r="E7" s="66"/>
      <c r="F7" s="67"/>
      <c r="G7" s="68" t="s">
        <v>26</v>
      </c>
      <c r="H7" s="66"/>
      <c r="I7" s="67"/>
      <c r="J7" s="65" t="s">
        <v>6</v>
      </c>
      <c r="K7" s="66"/>
      <c r="L7" s="67"/>
      <c r="M7" s="65" t="s">
        <v>7</v>
      </c>
      <c r="N7" s="66"/>
      <c r="O7" s="67"/>
      <c r="P7" s="65" t="s">
        <v>1</v>
      </c>
      <c r="Q7" s="66"/>
      <c r="R7" s="67"/>
      <c r="S7" s="73" t="s">
        <v>17</v>
      </c>
      <c r="T7" s="74"/>
      <c r="U7" s="74"/>
      <c r="V7" s="73" t="s">
        <v>25</v>
      </c>
      <c r="W7" s="74"/>
      <c r="X7" s="74"/>
      <c r="Y7" s="73" t="s">
        <v>15</v>
      </c>
      <c r="Z7" s="74"/>
      <c r="AA7" s="74"/>
      <c r="AB7" s="76"/>
      <c r="AC7" s="75"/>
      <c r="AD7" s="75"/>
      <c r="AE7" s="76"/>
      <c r="AF7" s="75"/>
      <c r="AG7" s="75"/>
    </row>
    <row r="8" spans="1:89" s="50" customFormat="1" ht="31.5" customHeight="1" x14ac:dyDescent="0.2">
      <c r="A8" s="60"/>
      <c r="B8" s="61"/>
      <c r="C8" s="64"/>
      <c r="D8" s="48" t="s">
        <v>29</v>
      </c>
      <c r="E8" s="48" t="s">
        <v>30</v>
      </c>
      <c r="F8" s="48" t="s">
        <v>32</v>
      </c>
      <c r="G8" s="48" t="s">
        <v>29</v>
      </c>
      <c r="H8" s="48" t="s">
        <v>30</v>
      </c>
      <c r="I8" s="48" t="s">
        <v>32</v>
      </c>
      <c r="J8" s="48" t="s">
        <v>29</v>
      </c>
      <c r="K8" s="48" t="s">
        <v>30</v>
      </c>
      <c r="L8" s="48" t="s">
        <v>32</v>
      </c>
      <c r="M8" s="48" t="s">
        <v>29</v>
      </c>
      <c r="N8" s="48" t="s">
        <v>30</v>
      </c>
      <c r="O8" s="48" t="s">
        <v>32</v>
      </c>
      <c r="P8" s="48" t="s">
        <v>29</v>
      </c>
      <c r="Q8" s="48" t="s">
        <v>30</v>
      </c>
      <c r="R8" s="48" t="s">
        <v>32</v>
      </c>
      <c r="S8" s="48" t="s">
        <v>29</v>
      </c>
      <c r="T8" s="48" t="s">
        <v>30</v>
      </c>
      <c r="U8" s="48" t="s">
        <v>32</v>
      </c>
      <c r="V8" s="48" t="s">
        <v>29</v>
      </c>
      <c r="W8" s="48" t="s">
        <v>30</v>
      </c>
      <c r="X8" s="48" t="s">
        <v>32</v>
      </c>
      <c r="Y8" s="48" t="s">
        <v>29</v>
      </c>
      <c r="Z8" s="48" t="s">
        <v>30</v>
      </c>
      <c r="AA8" s="48" t="s">
        <v>32</v>
      </c>
      <c r="AB8" s="48" t="s">
        <v>29</v>
      </c>
      <c r="AC8" s="48" t="s">
        <v>30</v>
      </c>
      <c r="AD8" s="48" t="s">
        <v>32</v>
      </c>
      <c r="AE8" s="48" t="s">
        <v>29</v>
      </c>
      <c r="AF8" s="48" t="s">
        <v>30</v>
      </c>
      <c r="AG8" s="48" t="s">
        <v>32</v>
      </c>
    </row>
    <row r="9" spans="1:89" ht="39.75" customHeight="1" x14ac:dyDescent="0.2">
      <c r="A9" s="4">
        <v>1</v>
      </c>
      <c r="B9" s="21" t="s">
        <v>18</v>
      </c>
      <c r="C9" s="28">
        <v>1</v>
      </c>
      <c r="D9" s="25">
        <v>262071</v>
      </c>
      <c r="E9" s="25">
        <v>271071</v>
      </c>
      <c r="F9" s="25">
        <v>272248</v>
      </c>
      <c r="G9" s="25">
        <v>22342</v>
      </c>
      <c r="H9" s="25">
        <v>22342</v>
      </c>
      <c r="I9" s="25">
        <v>23042</v>
      </c>
      <c r="J9" s="25">
        <v>65916</v>
      </c>
      <c r="K9" s="25">
        <v>67766</v>
      </c>
      <c r="L9" s="25">
        <v>68732</v>
      </c>
      <c r="M9" s="25"/>
      <c r="N9" s="25"/>
      <c r="O9" s="25"/>
      <c r="P9" s="25">
        <v>1797</v>
      </c>
      <c r="Q9" s="25">
        <v>1797</v>
      </c>
      <c r="R9" s="25">
        <v>1713</v>
      </c>
      <c r="S9" s="25">
        <v>9353</v>
      </c>
      <c r="T9" s="25">
        <v>10503</v>
      </c>
      <c r="U9" s="25">
        <v>10503</v>
      </c>
      <c r="V9" s="25">
        <v>37431</v>
      </c>
      <c r="W9" s="25">
        <v>37431</v>
      </c>
      <c r="X9" s="25">
        <v>39588</v>
      </c>
      <c r="Y9" s="25"/>
      <c r="Z9" s="25"/>
      <c r="AA9" s="25">
        <v>84</v>
      </c>
      <c r="AB9" s="25"/>
      <c r="AC9" s="25"/>
      <c r="AD9" s="25"/>
      <c r="AE9" s="24">
        <f>SUM(AB9,Y9,V9,S9,P9,M9,J9,G9,D9)</f>
        <v>398910</v>
      </c>
      <c r="AF9" s="24">
        <f>SUM(AC9,Z9,W9,T9,Q9,N9,K9,H9,E9)</f>
        <v>410910</v>
      </c>
      <c r="AG9" s="24">
        <f>SUM(AD9,AA9,X9,U9,R9,O9,L9,I9,F9)</f>
        <v>415910</v>
      </c>
    </row>
    <row r="10" spans="1:89" ht="39.75" customHeight="1" x14ac:dyDescent="0.2">
      <c r="A10" s="20">
        <v>2</v>
      </c>
      <c r="B10" s="21" t="s">
        <v>23</v>
      </c>
      <c r="C10" s="28">
        <v>1</v>
      </c>
      <c r="D10" s="25">
        <v>215409</v>
      </c>
      <c r="E10" s="25">
        <v>216556</v>
      </c>
      <c r="F10" s="25">
        <v>226663</v>
      </c>
      <c r="G10" s="25">
        <v>33024</v>
      </c>
      <c r="H10" s="25">
        <v>33173</v>
      </c>
      <c r="I10" s="25">
        <v>34418</v>
      </c>
      <c r="J10" s="25">
        <v>66024</v>
      </c>
      <c r="K10" s="25">
        <v>65778</v>
      </c>
      <c r="L10" s="25">
        <v>68990</v>
      </c>
      <c r="M10" s="25"/>
      <c r="N10" s="25"/>
      <c r="O10" s="25"/>
      <c r="P10" s="25"/>
      <c r="Q10" s="25"/>
      <c r="R10" s="25"/>
      <c r="S10" s="25">
        <v>229</v>
      </c>
      <c r="T10" s="25">
        <v>475</v>
      </c>
      <c r="U10" s="25">
        <v>475</v>
      </c>
      <c r="V10" s="25"/>
      <c r="W10" s="25"/>
      <c r="X10" s="25"/>
      <c r="Y10" s="25"/>
      <c r="Z10" s="25"/>
      <c r="AA10" s="25"/>
      <c r="AB10" s="25"/>
      <c r="AC10" s="25"/>
      <c r="AD10" s="25"/>
      <c r="AE10" s="24">
        <f t="shared" ref="AE10:AE17" si="0">SUM(AB10,Y10,V10,S10,P10,M10,J10,G10,D10)</f>
        <v>314686</v>
      </c>
      <c r="AF10" s="24">
        <f t="shared" ref="AF10:AG17" si="1">SUM(AC10,Z10,W10,T10,Q10,N10,K10,H10,E10)</f>
        <v>315982</v>
      </c>
      <c r="AG10" s="24">
        <f t="shared" si="1"/>
        <v>330546</v>
      </c>
    </row>
    <row r="11" spans="1:89" ht="39.75" customHeight="1" x14ac:dyDescent="0.2">
      <c r="A11" s="20">
        <v>3</v>
      </c>
      <c r="B11" s="21" t="s">
        <v>4</v>
      </c>
      <c r="C11" s="28">
        <v>1</v>
      </c>
      <c r="D11" s="25">
        <v>249473</v>
      </c>
      <c r="E11" s="25">
        <v>262337</v>
      </c>
      <c r="F11" s="25">
        <v>262337</v>
      </c>
      <c r="G11" s="25">
        <v>38699</v>
      </c>
      <c r="H11" s="25">
        <v>40372</v>
      </c>
      <c r="I11" s="25">
        <v>40372</v>
      </c>
      <c r="J11" s="25">
        <v>27572</v>
      </c>
      <c r="K11" s="25">
        <v>27572</v>
      </c>
      <c r="L11" s="25">
        <v>27572</v>
      </c>
      <c r="M11" s="25"/>
      <c r="N11" s="25"/>
      <c r="O11" s="25"/>
      <c r="P11" s="25"/>
      <c r="Q11" s="25"/>
      <c r="R11" s="25"/>
      <c r="S11" s="25">
        <v>3545</v>
      </c>
      <c r="T11" s="25">
        <v>3545</v>
      </c>
      <c r="U11" s="25">
        <v>3545</v>
      </c>
      <c r="V11" s="25"/>
      <c r="W11" s="25"/>
      <c r="X11" s="25"/>
      <c r="Y11" s="25"/>
      <c r="Z11" s="25"/>
      <c r="AA11" s="25"/>
      <c r="AB11" s="25"/>
      <c r="AC11" s="25"/>
      <c r="AD11" s="25"/>
      <c r="AE11" s="24">
        <f t="shared" si="0"/>
        <v>319289</v>
      </c>
      <c r="AF11" s="24">
        <f t="shared" si="1"/>
        <v>333826</v>
      </c>
      <c r="AG11" s="24">
        <f t="shared" si="1"/>
        <v>333826</v>
      </c>
    </row>
    <row r="12" spans="1:89" s="7" customFormat="1" ht="39.75" customHeight="1" thickBot="1" x14ac:dyDescent="0.25">
      <c r="A12" s="4">
        <v>4</v>
      </c>
      <c r="B12" s="22" t="s">
        <v>22</v>
      </c>
      <c r="C12" s="29"/>
      <c r="D12" s="26">
        <f>SUM(D9:D11)</f>
        <v>726953</v>
      </c>
      <c r="E12" s="26">
        <f t="shared" ref="E12" si="2">SUM(E9:E11)</f>
        <v>749964</v>
      </c>
      <c r="F12" s="26">
        <f t="shared" ref="F12:X12" si="3">SUM(F9:F11)</f>
        <v>761248</v>
      </c>
      <c r="G12" s="26">
        <f t="shared" si="3"/>
        <v>94065</v>
      </c>
      <c r="H12" s="26">
        <f t="shared" ref="H12" si="4">SUM(H9:H11)</f>
        <v>95887</v>
      </c>
      <c r="I12" s="26">
        <f t="shared" si="3"/>
        <v>97832</v>
      </c>
      <c r="J12" s="26">
        <f t="shared" si="3"/>
        <v>159512</v>
      </c>
      <c r="K12" s="26">
        <f t="shared" ref="K12" si="5">SUM(K9:K11)</f>
        <v>161116</v>
      </c>
      <c r="L12" s="26">
        <f t="shared" si="3"/>
        <v>165294</v>
      </c>
      <c r="M12" s="26"/>
      <c r="N12" s="26"/>
      <c r="O12" s="26"/>
      <c r="P12" s="26">
        <f t="shared" si="3"/>
        <v>1797</v>
      </c>
      <c r="Q12" s="26">
        <f t="shared" ref="Q12" si="6">SUM(Q9:Q11)</f>
        <v>1797</v>
      </c>
      <c r="R12" s="26">
        <f t="shared" si="3"/>
        <v>1713</v>
      </c>
      <c r="S12" s="26">
        <f t="shared" si="3"/>
        <v>13127</v>
      </c>
      <c r="T12" s="26">
        <f t="shared" ref="T12" si="7">SUM(T9:T11)</f>
        <v>14523</v>
      </c>
      <c r="U12" s="26">
        <f t="shared" si="3"/>
        <v>14523</v>
      </c>
      <c r="V12" s="26">
        <f t="shared" si="3"/>
        <v>37431</v>
      </c>
      <c r="W12" s="26">
        <f t="shared" ref="W12" si="8">SUM(W9:W11)</f>
        <v>37431</v>
      </c>
      <c r="X12" s="26">
        <f t="shared" si="3"/>
        <v>39588</v>
      </c>
      <c r="Y12" s="26"/>
      <c r="Z12" s="26"/>
      <c r="AA12" s="26">
        <f t="shared" ref="AA12" si="9">SUM(AA9:AA11)</f>
        <v>84</v>
      </c>
      <c r="AB12" s="26"/>
      <c r="AC12" s="26"/>
      <c r="AD12" s="26"/>
      <c r="AE12" s="24">
        <f t="shared" si="0"/>
        <v>1032885</v>
      </c>
      <c r="AF12" s="24">
        <f t="shared" si="1"/>
        <v>1060718</v>
      </c>
      <c r="AG12" s="24">
        <f t="shared" si="1"/>
        <v>1080282</v>
      </c>
    </row>
    <row r="13" spans="1:89" s="8" customFormat="1" ht="39.75" customHeight="1" thickTop="1" thickBot="1" x14ac:dyDescent="0.25">
      <c r="A13" s="20">
        <v>5</v>
      </c>
      <c r="B13" s="22" t="s">
        <v>11</v>
      </c>
      <c r="C13" s="30"/>
      <c r="D13" s="26">
        <f>SUM(D14:D16)</f>
        <v>96891</v>
      </c>
      <c r="E13" s="26">
        <f t="shared" ref="E13" si="10">SUM(E14:E16)</f>
        <v>136832</v>
      </c>
      <c r="F13" s="26">
        <f t="shared" ref="F13:AD13" si="11">SUM(F14:F16)</f>
        <v>135757</v>
      </c>
      <c r="G13" s="26">
        <f t="shared" si="11"/>
        <v>12516</v>
      </c>
      <c r="H13" s="26">
        <f t="shared" ref="H13" si="12">SUM(H14:H16)</f>
        <v>16312</v>
      </c>
      <c r="I13" s="26">
        <f t="shared" si="11"/>
        <v>16312</v>
      </c>
      <c r="J13" s="26">
        <f t="shared" si="11"/>
        <v>477302</v>
      </c>
      <c r="K13" s="26">
        <f t="shared" ref="K13" si="13">SUM(K14:K16)</f>
        <v>506525</v>
      </c>
      <c r="L13" s="26">
        <f t="shared" si="11"/>
        <v>519011</v>
      </c>
      <c r="M13" s="26">
        <f t="shared" si="11"/>
        <v>9720</v>
      </c>
      <c r="N13" s="26">
        <f t="shared" si="11"/>
        <v>9720</v>
      </c>
      <c r="O13" s="26">
        <f t="shared" si="11"/>
        <v>9720</v>
      </c>
      <c r="P13" s="26">
        <f t="shared" si="11"/>
        <v>398190</v>
      </c>
      <c r="Q13" s="26">
        <f t="shared" ref="Q13" si="14">SUM(Q14:Q16)</f>
        <v>414397</v>
      </c>
      <c r="R13" s="26">
        <f t="shared" si="11"/>
        <v>541603</v>
      </c>
      <c r="S13" s="26">
        <f t="shared" si="11"/>
        <v>49189</v>
      </c>
      <c r="T13" s="26">
        <f t="shared" ref="T13" si="15">SUM(T14:T16)</f>
        <v>438098</v>
      </c>
      <c r="U13" s="26">
        <f t="shared" si="11"/>
        <v>436935</v>
      </c>
      <c r="V13" s="26">
        <f t="shared" si="11"/>
        <v>76229</v>
      </c>
      <c r="W13" s="26">
        <f t="shared" ref="W13" si="16">SUM(W14:W16)</f>
        <v>118863</v>
      </c>
      <c r="X13" s="26">
        <f t="shared" si="11"/>
        <v>118863</v>
      </c>
      <c r="Y13" s="26">
        <f t="shared" si="11"/>
        <v>21566</v>
      </c>
      <c r="Z13" s="26">
        <f t="shared" si="11"/>
        <v>31566</v>
      </c>
      <c r="AA13" s="26">
        <f t="shared" si="11"/>
        <v>31566</v>
      </c>
      <c r="AB13" s="26">
        <f t="shared" si="11"/>
        <v>632557</v>
      </c>
      <c r="AC13" s="26">
        <f t="shared" ref="AC13" si="17">SUM(AC14:AC16)</f>
        <v>648390</v>
      </c>
      <c r="AD13" s="26">
        <f t="shared" si="11"/>
        <v>658954</v>
      </c>
      <c r="AE13" s="24">
        <f t="shared" si="0"/>
        <v>1774160</v>
      </c>
      <c r="AF13" s="24">
        <f t="shared" si="1"/>
        <v>2320703</v>
      </c>
      <c r="AG13" s="24">
        <f t="shared" si="1"/>
        <v>2468721</v>
      </c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</row>
    <row r="14" spans="1:89" s="7" customFormat="1" ht="39.75" customHeight="1" thickTop="1" x14ac:dyDescent="0.2">
      <c r="A14" s="20"/>
      <c r="B14" s="21" t="s">
        <v>10</v>
      </c>
      <c r="C14" s="28">
        <v>1</v>
      </c>
      <c r="D14" s="25">
        <v>96891</v>
      </c>
      <c r="E14" s="25">
        <v>136832</v>
      </c>
      <c r="F14" s="25">
        <v>135757</v>
      </c>
      <c r="G14" s="25">
        <v>12516</v>
      </c>
      <c r="H14" s="25">
        <v>16312</v>
      </c>
      <c r="I14" s="25">
        <v>16312</v>
      </c>
      <c r="J14" s="25">
        <v>453046</v>
      </c>
      <c r="K14" s="25">
        <v>482269</v>
      </c>
      <c r="L14" s="25">
        <v>494755</v>
      </c>
      <c r="M14" s="25">
        <v>9720</v>
      </c>
      <c r="N14" s="25">
        <v>9720</v>
      </c>
      <c r="O14" s="25">
        <v>9720</v>
      </c>
      <c r="P14" s="25">
        <v>398190</v>
      </c>
      <c r="Q14" s="25">
        <v>414397</v>
      </c>
      <c r="R14" s="25">
        <v>541603</v>
      </c>
      <c r="S14" s="25">
        <v>49189</v>
      </c>
      <c r="T14" s="25">
        <v>438098</v>
      </c>
      <c r="U14" s="25">
        <v>436935</v>
      </c>
      <c r="V14" s="25">
        <v>76229</v>
      </c>
      <c r="W14" s="25">
        <v>118863</v>
      </c>
      <c r="X14" s="25">
        <v>118863</v>
      </c>
      <c r="Y14" s="25">
        <v>21566</v>
      </c>
      <c r="Z14" s="25">
        <v>31566</v>
      </c>
      <c r="AA14" s="25">
        <v>31566</v>
      </c>
      <c r="AB14" s="25">
        <v>632557</v>
      </c>
      <c r="AC14" s="25">
        <v>648390</v>
      </c>
      <c r="AD14" s="25">
        <v>658954</v>
      </c>
      <c r="AE14" s="24">
        <f t="shared" si="0"/>
        <v>1749904</v>
      </c>
      <c r="AF14" s="24">
        <f t="shared" si="1"/>
        <v>2296447</v>
      </c>
      <c r="AG14" s="24">
        <f t="shared" si="1"/>
        <v>2444465</v>
      </c>
    </row>
    <row r="15" spans="1:89" s="7" customFormat="1" ht="39.75" customHeight="1" x14ac:dyDescent="0.2">
      <c r="A15" s="20"/>
      <c r="B15" s="21" t="s">
        <v>24</v>
      </c>
      <c r="C15" s="28">
        <v>2</v>
      </c>
      <c r="D15" s="25"/>
      <c r="E15" s="25"/>
      <c r="F15" s="25"/>
      <c r="G15" s="25"/>
      <c r="H15" s="25"/>
      <c r="I15" s="25"/>
      <c r="J15" s="25">
        <v>21946</v>
      </c>
      <c r="K15" s="25">
        <v>21946</v>
      </c>
      <c r="L15" s="25">
        <v>21946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4">
        <f t="shared" si="0"/>
        <v>21946</v>
      </c>
      <c r="AF15" s="24">
        <f t="shared" si="1"/>
        <v>21946</v>
      </c>
      <c r="AG15" s="24">
        <f t="shared" si="1"/>
        <v>21946</v>
      </c>
    </row>
    <row r="16" spans="1:89" s="7" customFormat="1" ht="39.75" customHeight="1" x14ac:dyDescent="0.2">
      <c r="A16" s="20"/>
      <c r="B16" s="21" t="s">
        <v>12</v>
      </c>
      <c r="C16" s="28">
        <v>2</v>
      </c>
      <c r="D16" s="25"/>
      <c r="E16" s="25"/>
      <c r="F16" s="25"/>
      <c r="G16" s="25"/>
      <c r="H16" s="25"/>
      <c r="I16" s="25"/>
      <c r="J16" s="25">
        <v>2310</v>
      </c>
      <c r="K16" s="25">
        <v>2310</v>
      </c>
      <c r="L16" s="25">
        <v>2310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4">
        <f t="shared" si="0"/>
        <v>2310</v>
      </c>
      <c r="AF16" s="24">
        <f t="shared" si="1"/>
        <v>2310</v>
      </c>
      <c r="AG16" s="24">
        <f t="shared" si="1"/>
        <v>2310</v>
      </c>
    </row>
    <row r="17" spans="1:242" s="9" customFormat="1" ht="39.75" customHeight="1" x14ac:dyDescent="0.2">
      <c r="A17" s="4">
        <v>6</v>
      </c>
      <c r="B17" s="23" t="s">
        <v>5</v>
      </c>
      <c r="C17" s="6"/>
      <c r="D17" s="27">
        <f>SUM(D12:D13)</f>
        <v>823844</v>
      </c>
      <c r="E17" s="27">
        <f t="shared" ref="E17" si="18">SUM(E12:E13)</f>
        <v>886796</v>
      </c>
      <c r="F17" s="27">
        <f t="shared" ref="F17:AD17" si="19">SUM(F12:F13)</f>
        <v>897005</v>
      </c>
      <c r="G17" s="27">
        <f t="shared" si="19"/>
        <v>106581</v>
      </c>
      <c r="H17" s="27">
        <f t="shared" ref="H17" si="20">SUM(H12:H13)</f>
        <v>112199</v>
      </c>
      <c r="I17" s="27">
        <f t="shared" si="19"/>
        <v>114144</v>
      </c>
      <c r="J17" s="27">
        <f t="shared" si="19"/>
        <v>636814</v>
      </c>
      <c r="K17" s="27">
        <f t="shared" ref="K17" si="21">SUM(K12:K13)</f>
        <v>667641</v>
      </c>
      <c r="L17" s="27">
        <f t="shared" si="19"/>
        <v>684305</v>
      </c>
      <c r="M17" s="27">
        <f t="shared" si="19"/>
        <v>9720</v>
      </c>
      <c r="N17" s="27">
        <f t="shared" si="19"/>
        <v>9720</v>
      </c>
      <c r="O17" s="27">
        <f t="shared" si="19"/>
        <v>9720</v>
      </c>
      <c r="P17" s="27">
        <f t="shared" si="19"/>
        <v>399987</v>
      </c>
      <c r="Q17" s="27">
        <f t="shared" ref="Q17" si="22">SUM(Q12:Q13)</f>
        <v>416194</v>
      </c>
      <c r="R17" s="27">
        <f t="shared" si="19"/>
        <v>543316</v>
      </c>
      <c r="S17" s="27">
        <f t="shared" si="19"/>
        <v>62316</v>
      </c>
      <c r="T17" s="27">
        <f t="shared" ref="T17" si="23">SUM(T12:T13)</f>
        <v>452621</v>
      </c>
      <c r="U17" s="27">
        <f t="shared" si="19"/>
        <v>451458</v>
      </c>
      <c r="V17" s="27">
        <f t="shared" si="19"/>
        <v>113660</v>
      </c>
      <c r="W17" s="27">
        <f t="shared" ref="W17" si="24">SUM(W12:W13)</f>
        <v>156294</v>
      </c>
      <c r="X17" s="27">
        <f t="shared" si="19"/>
        <v>158451</v>
      </c>
      <c r="Y17" s="27">
        <f t="shared" si="19"/>
        <v>21566</v>
      </c>
      <c r="Z17" s="27">
        <f t="shared" si="19"/>
        <v>31566</v>
      </c>
      <c r="AA17" s="27">
        <f t="shared" si="19"/>
        <v>31650</v>
      </c>
      <c r="AB17" s="27">
        <f t="shared" si="19"/>
        <v>632557</v>
      </c>
      <c r="AC17" s="27">
        <f t="shared" ref="AC17" si="25">SUM(AC12:AC13)</f>
        <v>648390</v>
      </c>
      <c r="AD17" s="27">
        <f t="shared" si="19"/>
        <v>658954</v>
      </c>
      <c r="AE17" s="24">
        <f t="shared" si="0"/>
        <v>2807045</v>
      </c>
      <c r="AF17" s="24">
        <f t="shared" si="1"/>
        <v>3381421</v>
      </c>
      <c r="AG17" s="24">
        <f t="shared" si="1"/>
        <v>3549003</v>
      </c>
      <c r="AH17" s="31"/>
      <c r="IH17" s="9">
        <f>SUM(C17:IG17)</f>
        <v>19474938</v>
      </c>
    </row>
    <row r="18" spans="1:242" ht="11.25" customHeight="1" x14ac:dyDescent="0.2">
      <c r="M18" s="13"/>
      <c r="N18" s="13"/>
      <c r="O18" s="13"/>
      <c r="P18" s="14"/>
      <c r="Q18" s="14"/>
      <c r="R18" s="14"/>
      <c r="S18" s="13"/>
      <c r="T18" s="37"/>
      <c r="U18" s="37"/>
    </row>
    <row r="19" spans="1:242" ht="16.5" customHeight="1" x14ac:dyDescent="0.25">
      <c r="B19" s="32" t="s">
        <v>19</v>
      </c>
      <c r="C19" s="77" t="s">
        <v>13</v>
      </c>
      <c r="D19" s="77"/>
      <c r="E19" s="34"/>
      <c r="F19" s="43"/>
    </row>
    <row r="20" spans="1:242" ht="13.5" customHeight="1" x14ac:dyDescent="0.2">
      <c r="A20" s="15"/>
      <c r="B20" s="33"/>
      <c r="C20" s="78" t="s">
        <v>14</v>
      </c>
      <c r="D20" s="79"/>
      <c r="E20" s="35"/>
      <c r="F20" s="44"/>
    </row>
    <row r="21" spans="1:242" s="7" customFormat="1" ht="28.5" customHeight="1" x14ac:dyDescent="0.2">
      <c r="A21" s="16"/>
      <c r="B21" s="17"/>
      <c r="C21" s="18"/>
      <c r="D21" s="18"/>
      <c r="E21" s="18"/>
      <c r="F21" s="18"/>
      <c r="G21" s="19"/>
      <c r="H21" s="19"/>
      <c r="I21" s="19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242" ht="28.5" customHeight="1" x14ac:dyDescent="0.2">
      <c r="A22" s="15"/>
    </row>
    <row r="23" spans="1:242" s="7" customFormat="1" ht="20.25" customHeight="1" x14ac:dyDescent="0.2">
      <c r="A23" s="16"/>
      <c r="B23" s="17"/>
      <c r="C23" s="18"/>
      <c r="D23" s="18"/>
      <c r="E23" s="18"/>
      <c r="F23" s="18"/>
      <c r="G23" s="19"/>
      <c r="H23" s="19"/>
      <c r="I23" s="19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242" ht="20.25" customHeight="1" x14ac:dyDescent="0.2">
      <c r="A24" s="15"/>
    </row>
    <row r="25" spans="1:242" ht="20.25" customHeight="1" x14ac:dyDescent="0.2">
      <c r="A25" s="15"/>
    </row>
    <row r="26" spans="1:242" s="84" customFormat="1" ht="18.75" customHeight="1" x14ac:dyDescent="0.2">
      <c r="A26" s="80" t="s">
        <v>33</v>
      </c>
      <c r="B26" s="81"/>
      <c r="C26" s="82"/>
      <c r="D26" s="82"/>
      <c r="E26" s="82"/>
      <c r="F26" s="82"/>
      <c r="G26" s="83"/>
      <c r="H26" s="83"/>
      <c r="I26" s="83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</row>
    <row r="27" spans="1:242" s="84" customFormat="1" ht="18.75" customHeight="1" x14ac:dyDescent="0.2">
      <c r="A27" s="80" t="s">
        <v>34</v>
      </c>
      <c r="B27" s="85"/>
      <c r="C27" s="86"/>
      <c r="D27" s="86"/>
      <c r="E27" s="86"/>
      <c r="F27" s="86"/>
      <c r="G27" s="87"/>
      <c r="H27" s="87"/>
      <c r="I27" s="87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</row>
    <row r="28" spans="1:242" s="89" customFormat="1" ht="18.75" customHeight="1" x14ac:dyDescent="0.2">
      <c r="A28" s="80" t="s">
        <v>31</v>
      </c>
      <c r="B28" s="85"/>
      <c r="C28" s="86"/>
      <c r="D28" s="86"/>
      <c r="E28" s="86"/>
      <c r="F28" s="86"/>
      <c r="G28" s="87"/>
      <c r="H28" s="87"/>
      <c r="I28" s="87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</row>
    <row r="29" spans="1:242" s="38" customFormat="1" ht="14.25" x14ac:dyDescent="0.2">
      <c r="A29" s="42"/>
      <c r="B29" s="39"/>
      <c r="C29" s="40"/>
      <c r="D29" s="40"/>
      <c r="E29" s="40"/>
      <c r="F29" s="40"/>
      <c r="G29" s="41"/>
      <c r="H29" s="41"/>
      <c r="I29" s="41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</row>
    <row r="30" spans="1:242" x14ac:dyDescent="0.2">
      <c r="A30" s="15"/>
    </row>
    <row r="31" spans="1:242" x14ac:dyDescent="0.2">
      <c r="A31" s="15"/>
    </row>
    <row r="32" spans="1:242" x14ac:dyDescent="0.2">
      <c r="A32" s="15"/>
    </row>
    <row r="33" spans="1:1" x14ac:dyDescent="0.2">
      <c r="A33" s="15"/>
    </row>
  </sheetData>
  <mergeCells count="19">
    <mergeCell ref="C19:D19"/>
    <mergeCell ref="C20:D20"/>
    <mergeCell ref="J7:L7"/>
    <mergeCell ref="M7:O7"/>
    <mergeCell ref="P7:R7"/>
    <mergeCell ref="A1:AF1"/>
    <mergeCell ref="AB4:AF4"/>
    <mergeCell ref="A3:AE3"/>
    <mergeCell ref="A6:B8"/>
    <mergeCell ref="C6:C8"/>
    <mergeCell ref="D7:F7"/>
    <mergeCell ref="G7:I7"/>
    <mergeCell ref="D6:R6"/>
    <mergeCell ref="S7:U7"/>
    <mergeCell ref="V7:X7"/>
    <mergeCell ref="S6:AA6"/>
    <mergeCell ref="Y7:AA7"/>
    <mergeCell ref="AB6:AD7"/>
    <mergeCell ref="AE6:AG7"/>
  </mergeCells>
  <phoneticPr fontId="0" type="noConversion"/>
  <pageMargins left="0.4" right="0.19685039370078741" top="0.56000000000000005" bottom="0.31496062992125984" header="0.46" footer="0.27559055118110237"/>
  <pageSetup paperSize="8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2025-09-10T08:11:21Z</cp:lastPrinted>
  <dcterms:created xsi:type="dcterms:W3CDTF">2003-02-06T08:26:35Z</dcterms:created>
  <dcterms:modified xsi:type="dcterms:W3CDTF">2025-12-05T09:31:56Z</dcterms:modified>
</cp:coreProperties>
</file>